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leming\Dropbox\Poker\ATP\training reports\"/>
    </mc:Choice>
  </mc:AlternateContent>
  <xr:revisionPtr revIDLastSave="0" documentId="11_E72B701E5E4BAD1100BCEE18C1D65ABC1575462A" xr6:coauthVersionLast="42" xr6:coauthVersionMax="42" xr10:uidLastSave="{00000000-0000-0000-0000-000000000000}"/>
  <bookViews>
    <workbookView xWindow="240" yWindow="45" windowWidth="3390" windowHeight="2790" xr2:uid="{00000000-000D-0000-FFFF-FFFF00000000}"/>
  </bookViews>
  <sheets>
    <sheet name="2018 all catagories" sheetId="3" r:id="rId1"/>
    <sheet name="Sheet1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4" i="3" l="1"/>
  <c r="F43" i="3"/>
  <c r="F42" i="3"/>
  <c r="F40" i="3"/>
  <c r="F41" i="3"/>
  <c r="F37" i="3"/>
  <c r="F38" i="3"/>
  <c r="F36" i="3"/>
  <c r="F39" i="3"/>
  <c r="F33" i="3"/>
  <c r="F35" i="3"/>
  <c r="F34" i="3"/>
  <c r="F23" i="3"/>
  <c r="F29" i="3"/>
  <c r="F27" i="3"/>
  <c r="F26" i="3"/>
  <c r="F31" i="3"/>
  <c r="F25" i="3"/>
  <c r="F30" i="3"/>
  <c r="F28" i="3"/>
  <c r="F21" i="3"/>
  <c r="F32" i="3"/>
  <c r="F24" i="3"/>
  <c r="F22" i="3"/>
  <c r="F19" i="3"/>
  <c r="F18" i="3"/>
  <c r="F20" i="3"/>
  <c r="F17" i="3"/>
  <c r="F12" i="3"/>
  <c r="F16" i="3"/>
  <c r="F13" i="3"/>
  <c r="F15" i="3"/>
  <c r="F14" i="3"/>
  <c r="F11" i="3"/>
  <c r="F10" i="3"/>
  <c r="F4" i="3"/>
  <c r="F6" i="3"/>
  <c r="F9" i="3"/>
  <c r="F8" i="3"/>
  <c r="F5" i="3"/>
  <c r="F3" i="3"/>
  <c r="F7" i="3"/>
  <c r="F2" i="3"/>
</calcChain>
</file>

<file path=xl/sharedStrings.xml><?xml version="1.0" encoding="utf-8"?>
<sst xmlns="http://schemas.openxmlformats.org/spreadsheetml/2006/main" count="53" uniqueCount="53">
  <si>
    <t>Trouble with</t>
  </si>
  <si>
    <t>star sums</t>
  </si>
  <si>
    <t>2017-18</t>
  </si>
  <si>
    <t>Jan6-12</t>
  </si>
  <si>
    <t>Jan13-19</t>
  </si>
  <si>
    <t>Jan20-26</t>
  </si>
  <si>
    <t>Jan27-2</t>
  </si>
  <si>
    <t>Feb3-9</t>
  </si>
  <si>
    <t>Feb10-16</t>
  </si>
  <si>
    <t>February 17-23</t>
  </si>
  <si>
    <t>too much blind defense</t>
  </si>
  <si>
    <t>too much blind stealing</t>
  </si>
  <si>
    <t>late position, CO, Btn</t>
  </si>
  <si>
    <t xml:space="preserve">marginal suited/unsuited hands </t>
  </si>
  <si>
    <t>A-Q suited and unsuited</t>
  </si>
  <si>
    <t>monster pocket pairs</t>
  </si>
  <si>
    <t>middle position UTG+2,UTG+3,HJ</t>
  </si>
  <si>
    <t xml:space="preserve">A-K suited and unsuited </t>
  </si>
  <si>
    <t>early position UTG, UTG+1</t>
  </si>
  <si>
    <t>early stage</t>
  </si>
  <si>
    <t>not winning from the blinds</t>
  </si>
  <si>
    <t>calling pre-flop instead of raising</t>
  </si>
  <si>
    <t>K-Q suited and unsuited</t>
  </si>
  <si>
    <t>not winning at showdown</t>
  </si>
  <si>
    <t>limping and calling pre-flop</t>
  </si>
  <si>
    <t>in-the-money-stage</t>
  </si>
  <si>
    <t>premium suited</t>
  </si>
  <si>
    <t>middle stage</t>
  </si>
  <si>
    <t>betting and raising too little, all streets</t>
  </si>
  <si>
    <t>Top 3 stage</t>
  </si>
  <si>
    <t>going to showdown too often</t>
  </si>
  <si>
    <t>small pocket pairs</t>
  </si>
  <si>
    <t>continuation betting</t>
  </si>
  <si>
    <t>mid final stage</t>
  </si>
  <si>
    <t>inferior hands going to the turn</t>
  </si>
  <si>
    <t>playing to many hands</t>
  </si>
  <si>
    <t>big pocket pairs QQ-TT</t>
  </si>
  <si>
    <t xml:space="preserve">medium suited connectors </t>
  </si>
  <si>
    <t>early final stage</t>
  </si>
  <si>
    <t>calling pre-flop raises</t>
  </si>
  <si>
    <t>in the money stage</t>
  </si>
  <si>
    <t>bubble stage</t>
  </si>
  <si>
    <t>non-premium A-x suited</t>
  </si>
  <si>
    <t>inferior hands going to the river</t>
  </si>
  <si>
    <t>not going to showdown</t>
  </si>
  <si>
    <t>betting and raising too much, all streets</t>
  </si>
  <si>
    <t>all-in too much</t>
  </si>
  <si>
    <t xml:space="preserve">small suited connectors </t>
  </si>
  <si>
    <t>not winning BB SB</t>
  </si>
  <si>
    <t xml:space="preserve">not blind stealing </t>
  </si>
  <si>
    <t>too passive post flop</t>
  </si>
  <si>
    <t>not defending big blind from aggressive players</t>
  </si>
  <si>
    <t xml:space="preserve">playing too few hands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</si>
</sst>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2" fillId="3" borderId="0" xfId="0" applyFont="1" applyFill="1"/>
    <xf numFmtId="16" fontId="0" fillId="0" borderId="0" xfId="0" applyNumberFormat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 all catagories'!$B$1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 all catagories'!$A$2:$A$41</c:f>
              <c:strCache>
                <c:ptCount val="40"/>
                <c:pt idx="0">
                  <c:v>too much blind defense</c:v>
                </c:pt>
                <c:pt idx="1">
                  <c:v>too much blind stealing</c:v>
                </c:pt>
                <c:pt idx="2">
                  <c:v>late position, CO, Btn</c:v>
                </c:pt>
                <c:pt idx="3">
                  <c:v>marginal suited/unsuited hands </c:v>
                </c:pt>
                <c:pt idx="4">
                  <c:v>A-Q suited and unsuited</c:v>
                </c:pt>
                <c:pt idx="5">
                  <c:v>monster pocket pairs</c:v>
                </c:pt>
                <c:pt idx="6">
                  <c:v>middle position UTG+2,UTG+3,HJ</c:v>
                </c:pt>
                <c:pt idx="7">
                  <c:v>A-K suited and unsuited </c:v>
                </c:pt>
                <c:pt idx="8">
                  <c:v>early position UTG, UTG+1</c:v>
                </c:pt>
                <c:pt idx="9">
                  <c:v>early stage</c:v>
                </c:pt>
                <c:pt idx="10">
                  <c:v>not winning from the blinds</c:v>
                </c:pt>
                <c:pt idx="11">
                  <c:v>calling pre-flop instead of raising</c:v>
                </c:pt>
                <c:pt idx="12">
                  <c:v>K-Q suited and unsuited</c:v>
                </c:pt>
                <c:pt idx="13">
                  <c:v>not winning at showdown</c:v>
                </c:pt>
                <c:pt idx="14">
                  <c:v>limping and calling pre-flop</c:v>
                </c:pt>
                <c:pt idx="15">
                  <c:v>in-the-money-stage</c:v>
                </c:pt>
                <c:pt idx="16">
                  <c:v>premium suited</c:v>
                </c:pt>
                <c:pt idx="17">
                  <c:v>middle stage</c:v>
                </c:pt>
                <c:pt idx="18">
                  <c:v>betting and raising too little, all streets</c:v>
                </c:pt>
                <c:pt idx="19">
                  <c:v>Top 3 stage</c:v>
                </c:pt>
                <c:pt idx="20">
                  <c:v>going to showdown too often</c:v>
                </c:pt>
                <c:pt idx="21">
                  <c:v>small pocket pairs</c:v>
                </c:pt>
                <c:pt idx="22">
                  <c:v>continuation betting</c:v>
                </c:pt>
                <c:pt idx="23">
                  <c:v>mid final stage</c:v>
                </c:pt>
                <c:pt idx="24">
                  <c:v>inferior hands going to the turn</c:v>
                </c:pt>
                <c:pt idx="25">
                  <c:v>playing to many hands</c:v>
                </c:pt>
                <c:pt idx="26">
                  <c:v>big pocket pairs QQ-TT</c:v>
                </c:pt>
                <c:pt idx="27">
                  <c:v>medium suited connectors </c:v>
                </c:pt>
                <c:pt idx="28">
                  <c:v>early final stage</c:v>
                </c:pt>
                <c:pt idx="29">
                  <c:v>calling pre-flop raises</c:v>
                </c:pt>
                <c:pt idx="30">
                  <c:v>in the money stage</c:v>
                </c:pt>
                <c:pt idx="31">
                  <c:v>bubble stage</c:v>
                </c:pt>
                <c:pt idx="32">
                  <c:v>non-premium A-x suited</c:v>
                </c:pt>
                <c:pt idx="33">
                  <c:v>inferior hands going to the river</c:v>
                </c:pt>
                <c:pt idx="34">
                  <c:v>not going to showdown</c:v>
                </c:pt>
                <c:pt idx="35">
                  <c:v>betting and raising too much, all streets</c:v>
                </c:pt>
                <c:pt idx="36">
                  <c:v>all-in too much</c:v>
                </c:pt>
                <c:pt idx="37">
                  <c:v>small suited connectors </c:v>
                </c:pt>
                <c:pt idx="38">
                  <c:v>not winning BB SB</c:v>
                </c:pt>
                <c:pt idx="39">
                  <c:v>not blind stealing </c:v>
                </c:pt>
              </c:strCache>
            </c:strRef>
          </c:cat>
          <c:val>
            <c:numRef>
              <c:f>'2018 all catagories'!$B$2:$B$41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0-ED4F-4168-A583-D0CF3860DF26}"/>
            </c:ext>
          </c:extLst>
        </c:ser>
        <c:ser>
          <c:idx val="1"/>
          <c:order val="1"/>
          <c:tx>
            <c:strRef>
              <c:f>'2018 all catagories'!$C$1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'2018 all catagories'!$A$2:$A$41</c:f>
              <c:strCache>
                <c:ptCount val="40"/>
                <c:pt idx="0">
                  <c:v>too much blind defense</c:v>
                </c:pt>
                <c:pt idx="1">
                  <c:v>too much blind stealing</c:v>
                </c:pt>
                <c:pt idx="2">
                  <c:v>late position, CO, Btn</c:v>
                </c:pt>
                <c:pt idx="3">
                  <c:v>marginal suited/unsuited hands </c:v>
                </c:pt>
                <c:pt idx="4">
                  <c:v>A-Q suited and unsuited</c:v>
                </c:pt>
                <c:pt idx="5">
                  <c:v>monster pocket pairs</c:v>
                </c:pt>
                <c:pt idx="6">
                  <c:v>middle position UTG+2,UTG+3,HJ</c:v>
                </c:pt>
                <c:pt idx="7">
                  <c:v>A-K suited and unsuited </c:v>
                </c:pt>
                <c:pt idx="8">
                  <c:v>early position UTG, UTG+1</c:v>
                </c:pt>
                <c:pt idx="9">
                  <c:v>early stage</c:v>
                </c:pt>
                <c:pt idx="10">
                  <c:v>not winning from the blinds</c:v>
                </c:pt>
                <c:pt idx="11">
                  <c:v>calling pre-flop instead of raising</c:v>
                </c:pt>
                <c:pt idx="12">
                  <c:v>K-Q suited and unsuited</c:v>
                </c:pt>
                <c:pt idx="13">
                  <c:v>not winning at showdown</c:v>
                </c:pt>
                <c:pt idx="14">
                  <c:v>limping and calling pre-flop</c:v>
                </c:pt>
                <c:pt idx="15">
                  <c:v>in-the-money-stage</c:v>
                </c:pt>
                <c:pt idx="16">
                  <c:v>premium suited</c:v>
                </c:pt>
                <c:pt idx="17">
                  <c:v>middle stage</c:v>
                </c:pt>
                <c:pt idx="18">
                  <c:v>betting and raising too little, all streets</c:v>
                </c:pt>
                <c:pt idx="19">
                  <c:v>Top 3 stage</c:v>
                </c:pt>
                <c:pt idx="20">
                  <c:v>going to showdown too often</c:v>
                </c:pt>
                <c:pt idx="21">
                  <c:v>small pocket pairs</c:v>
                </c:pt>
                <c:pt idx="22">
                  <c:v>continuation betting</c:v>
                </c:pt>
                <c:pt idx="23">
                  <c:v>mid final stage</c:v>
                </c:pt>
                <c:pt idx="24">
                  <c:v>inferior hands going to the turn</c:v>
                </c:pt>
                <c:pt idx="25">
                  <c:v>playing to many hands</c:v>
                </c:pt>
                <c:pt idx="26">
                  <c:v>big pocket pairs QQ-TT</c:v>
                </c:pt>
                <c:pt idx="27">
                  <c:v>medium suited connectors </c:v>
                </c:pt>
                <c:pt idx="28">
                  <c:v>early final stage</c:v>
                </c:pt>
                <c:pt idx="29">
                  <c:v>calling pre-flop raises</c:v>
                </c:pt>
                <c:pt idx="30">
                  <c:v>in the money stage</c:v>
                </c:pt>
                <c:pt idx="31">
                  <c:v>bubble stage</c:v>
                </c:pt>
                <c:pt idx="32">
                  <c:v>non-premium A-x suited</c:v>
                </c:pt>
                <c:pt idx="33">
                  <c:v>inferior hands going to the river</c:v>
                </c:pt>
                <c:pt idx="34">
                  <c:v>not going to showdown</c:v>
                </c:pt>
                <c:pt idx="35">
                  <c:v>betting and raising too much, all streets</c:v>
                </c:pt>
                <c:pt idx="36">
                  <c:v>all-in too much</c:v>
                </c:pt>
                <c:pt idx="37">
                  <c:v>small suited connectors </c:v>
                </c:pt>
                <c:pt idx="38">
                  <c:v>not winning BB SB</c:v>
                </c:pt>
                <c:pt idx="39">
                  <c:v>not blind stealing </c:v>
                </c:pt>
              </c:strCache>
            </c:strRef>
          </c:cat>
          <c:val>
            <c:numRef>
              <c:f>'2018 all catagories'!$C$2:$C$41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1-ED4F-4168-A583-D0CF3860DF26}"/>
            </c:ext>
          </c:extLst>
        </c:ser>
        <c:ser>
          <c:idx val="2"/>
          <c:order val="2"/>
          <c:tx>
            <c:strRef>
              <c:f>'2018 all catagories'!$D$1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'2018 all catagories'!$A$2:$A$41</c:f>
              <c:strCache>
                <c:ptCount val="40"/>
                <c:pt idx="0">
                  <c:v>too much blind defense</c:v>
                </c:pt>
                <c:pt idx="1">
                  <c:v>too much blind stealing</c:v>
                </c:pt>
                <c:pt idx="2">
                  <c:v>late position, CO, Btn</c:v>
                </c:pt>
                <c:pt idx="3">
                  <c:v>marginal suited/unsuited hands </c:v>
                </c:pt>
                <c:pt idx="4">
                  <c:v>A-Q suited and unsuited</c:v>
                </c:pt>
                <c:pt idx="5">
                  <c:v>monster pocket pairs</c:v>
                </c:pt>
                <c:pt idx="6">
                  <c:v>middle position UTG+2,UTG+3,HJ</c:v>
                </c:pt>
                <c:pt idx="7">
                  <c:v>A-K suited and unsuited </c:v>
                </c:pt>
                <c:pt idx="8">
                  <c:v>early position UTG, UTG+1</c:v>
                </c:pt>
                <c:pt idx="9">
                  <c:v>early stage</c:v>
                </c:pt>
                <c:pt idx="10">
                  <c:v>not winning from the blinds</c:v>
                </c:pt>
                <c:pt idx="11">
                  <c:v>calling pre-flop instead of raising</c:v>
                </c:pt>
                <c:pt idx="12">
                  <c:v>K-Q suited and unsuited</c:v>
                </c:pt>
                <c:pt idx="13">
                  <c:v>not winning at showdown</c:v>
                </c:pt>
                <c:pt idx="14">
                  <c:v>limping and calling pre-flop</c:v>
                </c:pt>
                <c:pt idx="15">
                  <c:v>in-the-money-stage</c:v>
                </c:pt>
                <c:pt idx="16">
                  <c:v>premium suited</c:v>
                </c:pt>
                <c:pt idx="17">
                  <c:v>middle stage</c:v>
                </c:pt>
                <c:pt idx="18">
                  <c:v>betting and raising too little, all streets</c:v>
                </c:pt>
                <c:pt idx="19">
                  <c:v>Top 3 stage</c:v>
                </c:pt>
                <c:pt idx="20">
                  <c:v>going to showdown too often</c:v>
                </c:pt>
                <c:pt idx="21">
                  <c:v>small pocket pairs</c:v>
                </c:pt>
                <c:pt idx="22">
                  <c:v>continuation betting</c:v>
                </c:pt>
                <c:pt idx="23">
                  <c:v>mid final stage</c:v>
                </c:pt>
                <c:pt idx="24">
                  <c:v>inferior hands going to the turn</c:v>
                </c:pt>
                <c:pt idx="25">
                  <c:v>playing to many hands</c:v>
                </c:pt>
                <c:pt idx="26">
                  <c:v>big pocket pairs QQ-TT</c:v>
                </c:pt>
                <c:pt idx="27">
                  <c:v>medium suited connectors </c:v>
                </c:pt>
                <c:pt idx="28">
                  <c:v>early final stage</c:v>
                </c:pt>
                <c:pt idx="29">
                  <c:v>calling pre-flop raises</c:v>
                </c:pt>
                <c:pt idx="30">
                  <c:v>in the money stage</c:v>
                </c:pt>
                <c:pt idx="31">
                  <c:v>bubble stage</c:v>
                </c:pt>
                <c:pt idx="32">
                  <c:v>non-premium A-x suited</c:v>
                </c:pt>
                <c:pt idx="33">
                  <c:v>inferior hands going to the river</c:v>
                </c:pt>
                <c:pt idx="34">
                  <c:v>not going to showdown</c:v>
                </c:pt>
                <c:pt idx="35">
                  <c:v>betting and raising too much, all streets</c:v>
                </c:pt>
                <c:pt idx="36">
                  <c:v>all-in too much</c:v>
                </c:pt>
                <c:pt idx="37">
                  <c:v>small suited connectors </c:v>
                </c:pt>
                <c:pt idx="38">
                  <c:v>not winning BB SB</c:v>
                </c:pt>
                <c:pt idx="39">
                  <c:v>not blind stealing </c:v>
                </c:pt>
              </c:strCache>
            </c:strRef>
          </c:cat>
          <c:val>
            <c:numRef>
              <c:f>'2018 all catagories'!$D$2:$D$41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2-ED4F-4168-A583-D0CF3860DF26}"/>
            </c:ext>
          </c:extLst>
        </c:ser>
        <c:ser>
          <c:idx val="3"/>
          <c:order val="3"/>
          <c:tx>
            <c:strRef>
              <c:f>'2018 all catagories'!$E$1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'2018 all catagories'!$A$2:$A$41</c:f>
              <c:strCache>
                <c:ptCount val="40"/>
                <c:pt idx="0">
                  <c:v>too much blind defense</c:v>
                </c:pt>
                <c:pt idx="1">
                  <c:v>too much blind stealing</c:v>
                </c:pt>
                <c:pt idx="2">
                  <c:v>late position, CO, Btn</c:v>
                </c:pt>
                <c:pt idx="3">
                  <c:v>marginal suited/unsuited hands </c:v>
                </c:pt>
                <c:pt idx="4">
                  <c:v>A-Q suited and unsuited</c:v>
                </c:pt>
                <c:pt idx="5">
                  <c:v>monster pocket pairs</c:v>
                </c:pt>
                <c:pt idx="6">
                  <c:v>middle position UTG+2,UTG+3,HJ</c:v>
                </c:pt>
                <c:pt idx="7">
                  <c:v>A-K suited and unsuited </c:v>
                </c:pt>
                <c:pt idx="8">
                  <c:v>early position UTG, UTG+1</c:v>
                </c:pt>
                <c:pt idx="9">
                  <c:v>early stage</c:v>
                </c:pt>
                <c:pt idx="10">
                  <c:v>not winning from the blinds</c:v>
                </c:pt>
                <c:pt idx="11">
                  <c:v>calling pre-flop instead of raising</c:v>
                </c:pt>
                <c:pt idx="12">
                  <c:v>K-Q suited and unsuited</c:v>
                </c:pt>
                <c:pt idx="13">
                  <c:v>not winning at showdown</c:v>
                </c:pt>
                <c:pt idx="14">
                  <c:v>limping and calling pre-flop</c:v>
                </c:pt>
                <c:pt idx="15">
                  <c:v>in-the-money-stage</c:v>
                </c:pt>
                <c:pt idx="16">
                  <c:v>premium suited</c:v>
                </c:pt>
                <c:pt idx="17">
                  <c:v>middle stage</c:v>
                </c:pt>
                <c:pt idx="18">
                  <c:v>betting and raising too little, all streets</c:v>
                </c:pt>
                <c:pt idx="19">
                  <c:v>Top 3 stage</c:v>
                </c:pt>
                <c:pt idx="20">
                  <c:v>going to showdown too often</c:v>
                </c:pt>
                <c:pt idx="21">
                  <c:v>small pocket pairs</c:v>
                </c:pt>
                <c:pt idx="22">
                  <c:v>continuation betting</c:v>
                </c:pt>
                <c:pt idx="23">
                  <c:v>mid final stage</c:v>
                </c:pt>
                <c:pt idx="24">
                  <c:v>inferior hands going to the turn</c:v>
                </c:pt>
                <c:pt idx="25">
                  <c:v>playing to many hands</c:v>
                </c:pt>
                <c:pt idx="26">
                  <c:v>big pocket pairs QQ-TT</c:v>
                </c:pt>
                <c:pt idx="27">
                  <c:v>medium suited connectors </c:v>
                </c:pt>
                <c:pt idx="28">
                  <c:v>early final stage</c:v>
                </c:pt>
                <c:pt idx="29">
                  <c:v>calling pre-flop raises</c:v>
                </c:pt>
                <c:pt idx="30">
                  <c:v>in the money stage</c:v>
                </c:pt>
                <c:pt idx="31">
                  <c:v>bubble stage</c:v>
                </c:pt>
                <c:pt idx="32">
                  <c:v>non-premium A-x suited</c:v>
                </c:pt>
                <c:pt idx="33">
                  <c:v>inferior hands going to the river</c:v>
                </c:pt>
                <c:pt idx="34">
                  <c:v>not going to showdown</c:v>
                </c:pt>
                <c:pt idx="35">
                  <c:v>betting and raising too much, all streets</c:v>
                </c:pt>
                <c:pt idx="36">
                  <c:v>all-in too much</c:v>
                </c:pt>
                <c:pt idx="37">
                  <c:v>small suited connectors </c:v>
                </c:pt>
                <c:pt idx="38">
                  <c:v>not winning BB SB</c:v>
                </c:pt>
                <c:pt idx="39">
                  <c:v>not blind stealing </c:v>
                </c:pt>
              </c:strCache>
            </c:strRef>
          </c:cat>
          <c:val>
            <c:numRef>
              <c:f>'2018 all catagories'!$E$2:$E$41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3-ED4F-4168-A583-D0CF3860DF26}"/>
            </c:ext>
          </c:extLst>
        </c:ser>
        <c:ser>
          <c:idx val="4"/>
          <c:order val="4"/>
          <c:tx>
            <c:strRef>
              <c:f>'2018 all catagories'!$F$1</c:f>
              <c:strCache>
                <c:ptCount val="1"/>
                <c:pt idx="0">
                  <c:v>star sums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'2018 all catagories'!$A$2:$A$41</c:f>
              <c:strCache>
                <c:ptCount val="40"/>
                <c:pt idx="0">
                  <c:v>too much blind defense</c:v>
                </c:pt>
                <c:pt idx="1">
                  <c:v>too much blind stealing</c:v>
                </c:pt>
                <c:pt idx="2">
                  <c:v>late position, CO, Btn</c:v>
                </c:pt>
                <c:pt idx="3">
                  <c:v>marginal suited/unsuited hands </c:v>
                </c:pt>
                <c:pt idx="4">
                  <c:v>A-Q suited and unsuited</c:v>
                </c:pt>
                <c:pt idx="5">
                  <c:v>monster pocket pairs</c:v>
                </c:pt>
                <c:pt idx="6">
                  <c:v>middle position UTG+2,UTG+3,HJ</c:v>
                </c:pt>
                <c:pt idx="7">
                  <c:v>A-K suited and unsuited </c:v>
                </c:pt>
                <c:pt idx="8">
                  <c:v>early position UTG, UTG+1</c:v>
                </c:pt>
                <c:pt idx="9">
                  <c:v>early stage</c:v>
                </c:pt>
                <c:pt idx="10">
                  <c:v>not winning from the blinds</c:v>
                </c:pt>
                <c:pt idx="11">
                  <c:v>calling pre-flop instead of raising</c:v>
                </c:pt>
                <c:pt idx="12">
                  <c:v>K-Q suited and unsuited</c:v>
                </c:pt>
                <c:pt idx="13">
                  <c:v>not winning at showdown</c:v>
                </c:pt>
                <c:pt idx="14">
                  <c:v>limping and calling pre-flop</c:v>
                </c:pt>
                <c:pt idx="15">
                  <c:v>in-the-money-stage</c:v>
                </c:pt>
                <c:pt idx="16">
                  <c:v>premium suited</c:v>
                </c:pt>
                <c:pt idx="17">
                  <c:v>middle stage</c:v>
                </c:pt>
                <c:pt idx="18">
                  <c:v>betting and raising too little, all streets</c:v>
                </c:pt>
                <c:pt idx="19">
                  <c:v>Top 3 stage</c:v>
                </c:pt>
                <c:pt idx="20">
                  <c:v>going to showdown too often</c:v>
                </c:pt>
                <c:pt idx="21">
                  <c:v>small pocket pairs</c:v>
                </c:pt>
                <c:pt idx="22">
                  <c:v>continuation betting</c:v>
                </c:pt>
                <c:pt idx="23">
                  <c:v>mid final stage</c:v>
                </c:pt>
                <c:pt idx="24">
                  <c:v>inferior hands going to the turn</c:v>
                </c:pt>
                <c:pt idx="25">
                  <c:v>playing to many hands</c:v>
                </c:pt>
                <c:pt idx="26">
                  <c:v>big pocket pairs QQ-TT</c:v>
                </c:pt>
                <c:pt idx="27">
                  <c:v>medium suited connectors </c:v>
                </c:pt>
                <c:pt idx="28">
                  <c:v>early final stage</c:v>
                </c:pt>
                <c:pt idx="29">
                  <c:v>calling pre-flop raises</c:v>
                </c:pt>
                <c:pt idx="30">
                  <c:v>in the money stage</c:v>
                </c:pt>
                <c:pt idx="31">
                  <c:v>bubble stage</c:v>
                </c:pt>
                <c:pt idx="32">
                  <c:v>non-premium A-x suited</c:v>
                </c:pt>
                <c:pt idx="33">
                  <c:v>inferior hands going to the river</c:v>
                </c:pt>
                <c:pt idx="34">
                  <c:v>not going to showdown</c:v>
                </c:pt>
                <c:pt idx="35">
                  <c:v>betting and raising too much, all streets</c:v>
                </c:pt>
                <c:pt idx="36">
                  <c:v>all-in too much</c:v>
                </c:pt>
                <c:pt idx="37">
                  <c:v>small suited connectors </c:v>
                </c:pt>
                <c:pt idx="38">
                  <c:v>not winning BB SB</c:v>
                </c:pt>
                <c:pt idx="39">
                  <c:v>not blind stealing </c:v>
                </c:pt>
              </c:strCache>
            </c:strRef>
          </c:cat>
          <c:val>
            <c:numRef>
              <c:f>'2018 all catagories'!$F$2:$F$41</c:f>
              <c:numCache>
                <c:formatCode>General</c:formatCode>
                <c:ptCount val="40"/>
                <c:pt idx="0">
                  <c:v>160</c:v>
                </c:pt>
                <c:pt idx="1">
                  <c:v>117</c:v>
                </c:pt>
                <c:pt idx="2">
                  <c:v>115</c:v>
                </c:pt>
                <c:pt idx="3">
                  <c:v>112</c:v>
                </c:pt>
                <c:pt idx="4">
                  <c:v>106</c:v>
                </c:pt>
                <c:pt idx="5">
                  <c:v>103</c:v>
                </c:pt>
                <c:pt idx="6">
                  <c:v>101</c:v>
                </c:pt>
                <c:pt idx="7">
                  <c:v>96</c:v>
                </c:pt>
                <c:pt idx="8">
                  <c:v>89</c:v>
                </c:pt>
                <c:pt idx="9">
                  <c:v>81</c:v>
                </c:pt>
                <c:pt idx="10">
                  <c:v>78</c:v>
                </c:pt>
                <c:pt idx="11">
                  <c:v>77</c:v>
                </c:pt>
                <c:pt idx="12">
                  <c:v>77</c:v>
                </c:pt>
                <c:pt idx="13">
                  <c:v>72</c:v>
                </c:pt>
                <c:pt idx="14">
                  <c:v>74</c:v>
                </c:pt>
                <c:pt idx="15">
                  <c:v>60</c:v>
                </c:pt>
                <c:pt idx="16">
                  <c:v>47</c:v>
                </c:pt>
                <c:pt idx="17">
                  <c:v>48</c:v>
                </c:pt>
                <c:pt idx="18">
                  <c:v>46</c:v>
                </c:pt>
                <c:pt idx="19">
                  <c:v>41</c:v>
                </c:pt>
                <c:pt idx="20">
                  <c:v>41</c:v>
                </c:pt>
                <c:pt idx="21">
                  <c:v>37</c:v>
                </c:pt>
                <c:pt idx="22">
                  <c:v>33</c:v>
                </c:pt>
                <c:pt idx="23">
                  <c:v>30</c:v>
                </c:pt>
                <c:pt idx="24">
                  <c:v>30</c:v>
                </c:pt>
                <c:pt idx="25">
                  <c:v>29</c:v>
                </c:pt>
                <c:pt idx="26">
                  <c:v>28</c:v>
                </c:pt>
                <c:pt idx="27">
                  <c:v>26</c:v>
                </c:pt>
                <c:pt idx="28">
                  <c:v>25</c:v>
                </c:pt>
                <c:pt idx="29">
                  <c:v>25</c:v>
                </c:pt>
                <c:pt idx="30">
                  <c:v>23</c:v>
                </c:pt>
                <c:pt idx="31">
                  <c:v>23</c:v>
                </c:pt>
                <c:pt idx="32">
                  <c:v>20</c:v>
                </c:pt>
                <c:pt idx="33">
                  <c:v>20</c:v>
                </c:pt>
                <c:pt idx="34">
                  <c:v>19</c:v>
                </c:pt>
                <c:pt idx="35">
                  <c:v>16</c:v>
                </c:pt>
                <c:pt idx="36">
                  <c:v>14</c:v>
                </c:pt>
                <c:pt idx="37">
                  <c:v>13</c:v>
                </c:pt>
                <c:pt idx="38">
                  <c:v>11</c:v>
                </c:pt>
                <c:pt idx="3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4F-4168-A583-D0CF3860D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8550360"/>
        <c:axId val="398549528"/>
      </c:barChart>
      <c:catAx>
        <c:axId val="398550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problems with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549528"/>
        <c:crosses val="autoZero"/>
        <c:auto val="1"/>
        <c:lblAlgn val="ctr"/>
        <c:lblOffset val="100"/>
        <c:noMultiLvlLbl val="0"/>
      </c:catAx>
      <c:valAx>
        <c:axId val="398549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star sums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550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1</xdr:row>
      <xdr:rowOff>0</xdr:rowOff>
    </xdr:from>
    <xdr:to>
      <xdr:col>32</xdr:col>
      <xdr:colOff>333375</xdr:colOff>
      <xdr:row>19</xdr:row>
      <xdr:rowOff>57150</xdr:rowOff>
    </xdr:to>
    <xdr:graphicFrame macro="">
      <xdr:nvGraphicFramePr>
        <xdr:cNvPr id="2" name="Chart 1" title="problems with">
          <a:extLst>
            <a:ext uri="{FF2B5EF4-FFF2-40B4-BE49-F238E27FC236}">
              <a16:creationId xmlns:a16="http://schemas.microsoft.com/office/drawing/2014/main" id="{84F41793-467A-47DC-85AC-62CE67DCB9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zoomScale="80" zoomScaleNormal="80" workbookViewId="0" xr3:uid="{AEA406A1-0E4B-5B11-9CD5-51D6E497D94C}">
      <pane ySplit="1" topLeftCell="A18" activePane="bottomLeft" state="frozen"/>
      <selection pane="bottomLeft" sqref="A1:G1048576"/>
    </sheetView>
  </sheetViews>
  <sheetFormatPr defaultColWidth="9" defaultRowHeight="14.25"/>
  <cols>
    <col min="6" max="6" width="10.7109375" style="2" bestFit="1" customWidth="1"/>
    <col min="8" max="8" width="9.42578125" bestFit="1" customWidth="1"/>
  </cols>
  <sheetData>
    <row r="1" spans="1:15">
      <c r="A1" s="4" t="s">
        <v>0</v>
      </c>
      <c r="B1" s="3"/>
      <c r="F1" s="2" t="s">
        <v>1</v>
      </c>
      <c r="G1" t="s">
        <v>2</v>
      </c>
      <c r="H1" s="6">
        <v>38382</v>
      </c>
      <c r="I1" t="s">
        <v>3</v>
      </c>
      <c r="J1" t="s">
        <v>4</v>
      </c>
      <c r="K1" s="5" t="s">
        <v>5</v>
      </c>
      <c r="L1" s="5" t="s">
        <v>6</v>
      </c>
      <c r="M1" t="s">
        <v>7</v>
      </c>
      <c r="N1" t="s">
        <v>8</v>
      </c>
      <c r="O1" t="s">
        <v>9</v>
      </c>
    </row>
    <row r="2" spans="1:15">
      <c r="A2" s="1" t="s">
        <v>10</v>
      </c>
      <c r="F2" s="2">
        <f>SUM(G2:Z2)</f>
        <v>160</v>
      </c>
      <c r="G2">
        <v>158</v>
      </c>
      <c r="L2">
        <v>2</v>
      </c>
    </row>
    <row r="3" spans="1:15">
      <c r="A3" s="1" t="s">
        <v>11</v>
      </c>
      <c r="F3" s="2">
        <f>SUM(G3:Z3)</f>
        <v>117</v>
      </c>
      <c r="G3">
        <v>110</v>
      </c>
      <c r="I3">
        <v>7</v>
      </c>
    </row>
    <row r="4" spans="1:15">
      <c r="A4" s="1" t="s">
        <v>12</v>
      </c>
      <c r="F4" s="2">
        <f>SUM(G4:Z4)</f>
        <v>115</v>
      </c>
      <c r="G4">
        <v>104</v>
      </c>
      <c r="I4">
        <v>3</v>
      </c>
      <c r="J4">
        <v>5</v>
      </c>
      <c r="L4">
        <v>2</v>
      </c>
      <c r="N4">
        <v>1</v>
      </c>
    </row>
    <row r="5" spans="1:15">
      <c r="A5" s="1" t="s">
        <v>13</v>
      </c>
      <c r="F5" s="2">
        <f>SUM(G5:Z5)</f>
        <v>112</v>
      </c>
      <c r="G5">
        <v>105</v>
      </c>
      <c r="M5">
        <v>6</v>
      </c>
      <c r="N5">
        <v>1</v>
      </c>
    </row>
    <row r="6" spans="1:15">
      <c r="A6" s="1" t="s">
        <v>14</v>
      </c>
      <c r="F6" s="2">
        <f>SUM(G6:Z6)</f>
        <v>106</v>
      </c>
      <c r="G6">
        <v>95</v>
      </c>
      <c r="I6">
        <v>1</v>
      </c>
      <c r="J6">
        <v>5</v>
      </c>
      <c r="N6">
        <v>5</v>
      </c>
    </row>
    <row r="7" spans="1:15" ht="13.9" customHeight="1">
      <c r="A7" s="1" t="s">
        <v>15</v>
      </c>
      <c r="F7" s="2">
        <f>SUM(G7:Z7)</f>
        <v>103</v>
      </c>
      <c r="G7">
        <v>98</v>
      </c>
      <c r="J7">
        <v>5</v>
      </c>
    </row>
    <row r="8" spans="1:15">
      <c r="A8" s="1" t="s">
        <v>16</v>
      </c>
      <c r="F8" s="2">
        <f>SUM(G8:Z8)</f>
        <v>101</v>
      </c>
      <c r="G8">
        <v>91</v>
      </c>
      <c r="K8">
        <v>5</v>
      </c>
      <c r="L8">
        <v>5</v>
      </c>
    </row>
    <row r="9" spans="1:15">
      <c r="A9" s="1" t="s">
        <v>17</v>
      </c>
      <c r="F9" s="2">
        <f>SUM(G9:Z9)</f>
        <v>96</v>
      </c>
      <c r="G9">
        <v>89</v>
      </c>
      <c r="I9">
        <v>5</v>
      </c>
      <c r="O9">
        <v>2</v>
      </c>
    </row>
    <row r="10" spans="1:15">
      <c r="A10" s="1" t="s">
        <v>18</v>
      </c>
      <c r="F10" s="2">
        <f>SUM(G10:Z10)</f>
        <v>89</v>
      </c>
      <c r="G10">
        <v>84</v>
      </c>
      <c r="J10">
        <v>4</v>
      </c>
      <c r="O10">
        <v>1</v>
      </c>
    </row>
    <row r="11" spans="1:15">
      <c r="A11" s="1" t="s">
        <v>19</v>
      </c>
      <c r="F11" s="2">
        <f>SUM(G11:Z11)</f>
        <v>81</v>
      </c>
      <c r="G11">
        <v>73</v>
      </c>
      <c r="H11">
        <v>3</v>
      </c>
      <c r="L11">
        <v>5</v>
      </c>
    </row>
    <row r="12" spans="1:15">
      <c r="A12" s="1" t="s">
        <v>20</v>
      </c>
      <c r="F12" s="2">
        <f>SUM(G12:Z12)</f>
        <v>78</v>
      </c>
      <c r="G12">
        <v>67</v>
      </c>
      <c r="H12">
        <v>2</v>
      </c>
      <c r="I12">
        <v>4</v>
      </c>
      <c r="M12">
        <v>5</v>
      </c>
    </row>
    <row r="13" spans="1:15">
      <c r="A13" s="1" t="s">
        <v>21</v>
      </c>
      <c r="F13" s="2">
        <f>SUM(G13:Z13)</f>
        <v>77</v>
      </c>
      <c r="G13">
        <v>69</v>
      </c>
      <c r="I13">
        <v>2</v>
      </c>
      <c r="K13">
        <v>5</v>
      </c>
      <c r="L13">
        <v>1</v>
      </c>
    </row>
    <row r="14" spans="1:15">
      <c r="A14" s="1" t="s">
        <v>22</v>
      </c>
      <c r="F14" s="2">
        <f>SUM(G14:Z14)</f>
        <v>77</v>
      </c>
      <c r="G14">
        <v>72</v>
      </c>
      <c r="L14">
        <v>5</v>
      </c>
    </row>
    <row r="15" spans="1:15">
      <c r="A15" s="1" t="s">
        <v>23</v>
      </c>
      <c r="F15" s="2">
        <f>SUM(G15:Z15)</f>
        <v>72</v>
      </c>
      <c r="G15">
        <v>66</v>
      </c>
      <c r="J15">
        <v>1</v>
      </c>
      <c r="K15">
        <v>5</v>
      </c>
    </row>
    <row r="16" spans="1:15">
      <c r="A16" s="1" t="s">
        <v>24</v>
      </c>
      <c r="F16" s="2">
        <f>SUM(G16:Z16)</f>
        <v>74</v>
      </c>
      <c r="G16">
        <v>55</v>
      </c>
      <c r="H16">
        <v>5</v>
      </c>
      <c r="L16">
        <v>4</v>
      </c>
      <c r="N16">
        <v>5</v>
      </c>
      <c r="O16">
        <v>5</v>
      </c>
    </row>
    <row r="17" spans="1:15">
      <c r="A17" s="1" t="s">
        <v>25</v>
      </c>
      <c r="F17" s="2">
        <f>SUM(G17:Z17)</f>
        <v>60</v>
      </c>
      <c r="G17">
        <v>54</v>
      </c>
      <c r="J17">
        <v>1</v>
      </c>
      <c r="N17">
        <v>5</v>
      </c>
    </row>
    <row r="18" spans="1:15">
      <c r="A18" s="1" t="s">
        <v>26</v>
      </c>
      <c r="F18" s="2">
        <f>SUM(G18:Z18)</f>
        <v>47</v>
      </c>
      <c r="G18">
        <v>46</v>
      </c>
      <c r="K18">
        <v>1</v>
      </c>
    </row>
    <row r="19" spans="1:15">
      <c r="A19" s="1" t="s">
        <v>27</v>
      </c>
      <c r="F19" s="2">
        <f>SUM(G19:Z19)</f>
        <v>48</v>
      </c>
      <c r="G19">
        <v>46</v>
      </c>
      <c r="K19">
        <v>1</v>
      </c>
      <c r="O19">
        <v>1</v>
      </c>
    </row>
    <row r="20" spans="1:15">
      <c r="A20" s="1" t="s">
        <v>28</v>
      </c>
      <c r="F20" s="2">
        <f>SUM(G20:Z20)</f>
        <v>46</v>
      </c>
      <c r="G20">
        <v>45</v>
      </c>
      <c r="M20">
        <v>1</v>
      </c>
    </row>
    <row r="21" spans="1:15">
      <c r="A21" s="1" t="s">
        <v>29</v>
      </c>
      <c r="F21" s="2">
        <f>SUM(G21:Z21)</f>
        <v>41</v>
      </c>
      <c r="G21">
        <v>41</v>
      </c>
    </row>
    <row r="22" spans="1:15">
      <c r="A22" s="1" t="s">
        <v>30</v>
      </c>
      <c r="F22" s="2">
        <f>SUM(G22:Z22)</f>
        <v>41</v>
      </c>
      <c r="G22">
        <v>37</v>
      </c>
      <c r="K22">
        <v>3</v>
      </c>
      <c r="L22">
        <v>1</v>
      </c>
    </row>
    <row r="23" spans="1:15">
      <c r="A23" s="1" t="s">
        <v>31</v>
      </c>
      <c r="F23" s="2">
        <f>SUM(G23:Z23)</f>
        <v>37</v>
      </c>
      <c r="G23">
        <v>32</v>
      </c>
      <c r="H23">
        <v>5</v>
      </c>
    </row>
    <row r="24" spans="1:15">
      <c r="A24" s="1" t="s">
        <v>32</v>
      </c>
      <c r="F24" s="2">
        <f>SUM(G24:Z24)</f>
        <v>33</v>
      </c>
      <c r="G24">
        <v>28</v>
      </c>
      <c r="J24">
        <v>4</v>
      </c>
      <c r="N24">
        <v>1</v>
      </c>
    </row>
    <row r="25" spans="1:15">
      <c r="A25" s="1" t="s">
        <v>33</v>
      </c>
      <c r="F25" s="2">
        <f>SUM(G25:Z25)</f>
        <v>30</v>
      </c>
      <c r="G25">
        <v>30</v>
      </c>
    </row>
    <row r="26" spans="1:15">
      <c r="A26" s="1" t="s">
        <v>34</v>
      </c>
      <c r="F26" s="2">
        <f>SUM(G26:Z26)</f>
        <v>30</v>
      </c>
      <c r="G26">
        <v>25</v>
      </c>
      <c r="I26">
        <v>5</v>
      </c>
    </row>
    <row r="27" spans="1:15">
      <c r="A27" s="1" t="s">
        <v>35</v>
      </c>
      <c r="F27" s="2">
        <f>SUM(G27:Z27)</f>
        <v>29</v>
      </c>
      <c r="G27">
        <v>25</v>
      </c>
      <c r="H27">
        <v>4</v>
      </c>
    </row>
    <row r="28" spans="1:15">
      <c r="A28" s="1" t="s">
        <v>36</v>
      </c>
      <c r="F28" s="2">
        <f>SUM(G28:Z28)</f>
        <v>28</v>
      </c>
      <c r="G28">
        <v>21</v>
      </c>
      <c r="H28">
        <v>2</v>
      </c>
      <c r="L28">
        <v>5</v>
      </c>
    </row>
    <row r="29" spans="1:15">
      <c r="A29" s="1" t="s">
        <v>37</v>
      </c>
      <c r="F29" s="2">
        <f>SUM(G29:Z29)</f>
        <v>26</v>
      </c>
      <c r="G29">
        <v>17</v>
      </c>
      <c r="I29">
        <v>5</v>
      </c>
      <c r="M29">
        <v>4</v>
      </c>
    </row>
    <row r="30" spans="1:15">
      <c r="A30" s="1" t="s">
        <v>38</v>
      </c>
      <c r="F30" s="2">
        <f>SUM(G30:Z30)</f>
        <v>25</v>
      </c>
      <c r="G30">
        <v>25</v>
      </c>
    </row>
    <row r="31" spans="1:15">
      <c r="A31" s="1" t="s">
        <v>39</v>
      </c>
      <c r="F31" s="2">
        <f>SUM(G31:Z31)</f>
        <v>25</v>
      </c>
      <c r="G31">
        <v>22</v>
      </c>
      <c r="H31">
        <v>2</v>
      </c>
      <c r="K31">
        <v>1</v>
      </c>
    </row>
    <row r="32" spans="1:15">
      <c r="A32" s="1" t="s">
        <v>40</v>
      </c>
      <c r="F32" s="2">
        <f>SUM(G32:Z32)</f>
        <v>23</v>
      </c>
      <c r="G32">
        <v>23</v>
      </c>
    </row>
    <row r="33" spans="1:13">
      <c r="A33" s="1" t="s">
        <v>41</v>
      </c>
      <c r="F33" s="2">
        <f>SUM(G33:Z33)</f>
        <v>23</v>
      </c>
      <c r="G33">
        <v>14</v>
      </c>
      <c r="I33">
        <v>4</v>
      </c>
      <c r="M33">
        <v>5</v>
      </c>
    </row>
    <row r="34" spans="1:13">
      <c r="A34" s="1" t="s">
        <v>42</v>
      </c>
      <c r="F34" s="2">
        <f>SUM(G34:Z34)</f>
        <v>20</v>
      </c>
      <c r="G34">
        <v>16</v>
      </c>
      <c r="K34">
        <v>4</v>
      </c>
    </row>
    <row r="35" spans="1:13">
      <c r="A35" s="1" t="s">
        <v>43</v>
      </c>
      <c r="F35" s="2">
        <f>SUM(G35:Z35)</f>
        <v>20</v>
      </c>
      <c r="G35">
        <v>15</v>
      </c>
      <c r="J35">
        <v>5</v>
      </c>
    </row>
    <row r="36" spans="1:13">
      <c r="A36" s="1" t="s">
        <v>44</v>
      </c>
      <c r="F36" s="2">
        <f>SUM(G36:Z36)</f>
        <v>19</v>
      </c>
      <c r="G36">
        <v>18</v>
      </c>
      <c r="H36">
        <v>1</v>
      </c>
    </row>
    <row r="37" spans="1:13">
      <c r="A37" s="1" t="s">
        <v>45</v>
      </c>
      <c r="F37" s="2">
        <f>SUM(G37:Z37)</f>
        <v>16</v>
      </c>
      <c r="G37">
        <v>16</v>
      </c>
    </row>
    <row r="38" spans="1:13">
      <c r="A38" s="1" t="s">
        <v>46</v>
      </c>
      <c r="F38" s="2">
        <f>SUM(G38:Z38)</f>
        <v>14</v>
      </c>
      <c r="G38">
        <v>13</v>
      </c>
      <c r="M38">
        <v>1</v>
      </c>
    </row>
    <row r="39" spans="1:13">
      <c r="A39" s="1" t="s">
        <v>47</v>
      </c>
      <c r="F39" s="2">
        <f>+SUM(G39:Z39)</f>
        <v>13</v>
      </c>
      <c r="G39">
        <v>11</v>
      </c>
      <c r="L39">
        <v>2</v>
      </c>
    </row>
    <row r="40" spans="1:13">
      <c r="A40" s="1" t="s">
        <v>48</v>
      </c>
      <c r="F40" s="2">
        <f>SUM(G40:Z40)</f>
        <v>11</v>
      </c>
      <c r="G40">
        <v>6</v>
      </c>
      <c r="K40">
        <v>5</v>
      </c>
    </row>
    <row r="41" spans="1:13">
      <c r="A41" s="1" t="s">
        <v>49</v>
      </c>
      <c r="F41" s="2">
        <f>SUM(G41:Z41)</f>
        <v>5</v>
      </c>
      <c r="G41">
        <v>5</v>
      </c>
    </row>
    <row r="42" spans="1:13">
      <c r="A42" t="s">
        <v>50</v>
      </c>
      <c r="F42" s="2">
        <f>SUM(G42:Z42)</f>
        <v>2</v>
      </c>
      <c r="G42">
        <v>2</v>
      </c>
    </row>
    <row r="43" spans="1:13">
      <c r="A43" t="s">
        <v>51</v>
      </c>
      <c r="F43" s="2">
        <f>SUM(G43:Z43)</f>
        <v>1</v>
      </c>
      <c r="G43">
        <v>1</v>
      </c>
    </row>
    <row r="44" spans="1:13">
      <c r="A44" t="s">
        <v>52</v>
      </c>
      <c r="F44" s="2">
        <f>SUM(G44:Z44)</f>
        <v>1</v>
      </c>
      <c r="G44">
        <v>1</v>
      </c>
    </row>
  </sheetData>
  <sortState ref="A1:N44">
    <sortCondition descending="1" ref="F1:F44"/>
  </sortState>
  <pageMargins left="0.7" right="0.7" top="0.75" bottom="0.75" header="0.3" footer="0.3"/>
  <pageSetup orientation="portrait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Arizona-Sonora Desert Museum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Fleming</dc:creator>
  <cp:keywords/>
  <dc:description/>
  <cp:lastModifiedBy>Mark Fleming</cp:lastModifiedBy>
  <cp:revision/>
  <dcterms:created xsi:type="dcterms:W3CDTF">2017-09-11T23:35:13Z</dcterms:created>
  <dcterms:modified xsi:type="dcterms:W3CDTF">2019-02-17T17:49:48Z</dcterms:modified>
  <cp:category/>
  <cp:contentStatus/>
</cp:coreProperties>
</file>